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'Лист3'!$6:$6</definedName>
  </definedNames>
  <calcPr fullCalcOnLoad="1"/>
</workbook>
</file>

<file path=xl/sharedStrings.xml><?xml version="1.0" encoding="utf-8"?>
<sst xmlns="http://schemas.openxmlformats.org/spreadsheetml/2006/main" count="43" uniqueCount="43">
  <si>
    <t>ВСЕГО</t>
  </si>
  <si>
    <t>Наименование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</si>
  <si>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2013 году</t>
  </si>
  <si>
    <t>1. Доведение заработной платы до среднеотраслевого уровня. Введение отраслевой системы оплаты труда</t>
  </si>
  <si>
    <t>(тыс. руб.)</t>
  </si>
  <si>
    <t>2. Ремонт и реконструкция детских дошкольных учреждений для открытия новых групп</t>
  </si>
  <si>
    <t>Увеличение (+), уменьшение (-)</t>
  </si>
  <si>
    <t>Уточненный прогноз на 2013 год</t>
  </si>
  <si>
    <t>Прогноз на 2013 год с учетом изменений, внесенных 26.03.13</t>
  </si>
  <si>
    <t>3. Строительство пристроек к детским дошкольным учреждениям</t>
  </si>
  <si>
    <t xml:space="preserve">4. Реконструкция МБОУ "Школа №10"     </t>
  </si>
  <si>
    <t>5. Ремонт школ города</t>
  </si>
  <si>
    <t>6. Приобретение автобусов</t>
  </si>
  <si>
    <t>7. Расширение и реконструкция очистных сооружений города Обнинска</t>
  </si>
  <si>
    <t>8. Строительство лыжероллерной трассы в г.Обнинске</t>
  </si>
  <si>
    <t>9. Оснащение автобусов системой ГЛОНАСС</t>
  </si>
  <si>
    <t>10. Софинансирование строительства спортивного комплекса без зрительских мест по адресу: г.Обнинск, ул. Цветкова, 4</t>
  </si>
  <si>
    <t>11. Ремонт учреждений ведомства "Управление культуры и молодежной политики"</t>
  </si>
  <si>
    <t>12. Ремонт дорог и внутридворовых территорий, включая ремонт улиц: Лейпунского, Лесной,  Чайковского и Чкалова, переулка Безымянный от ул.Московской до ул. Гастелло</t>
  </si>
  <si>
    <t>13 Ремонт многоквартирных домов</t>
  </si>
  <si>
    <t>14. Долгосрочная целевая программа "Информационное и картографическое обеспечение градостроительной деятельности в целях устойчивого развития города Обнинска на 2012-2015 годы"</t>
  </si>
  <si>
    <t>15.Мероприятия по защите бездомных животных</t>
  </si>
  <si>
    <t>16. Освещение, ремонт звукового оборудования и благоустройство стадиона "Труд"</t>
  </si>
  <si>
    <t>17. Приобретение тест-полосок и расходных материалов для лечения детей, больных сахарным диабетом</t>
  </si>
  <si>
    <t>18. Ремонт школьных дворов</t>
  </si>
  <si>
    <t>19. Оказание адресной материальной помощи</t>
  </si>
  <si>
    <t>20. Оплата стоимости путевок для граждан пожилого возраста на проведение санаторно-оздоровительного лечения</t>
  </si>
  <si>
    <t>21. Единовременная адресная социальная помощь инвалидам и участникам ВОВ на проведение ремонта жилых помещений</t>
  </si>
  <si>
    <t>22. Выплаты компенсации педагогическим работникам муниципальных бюджетных образовательных учреждений города Обнинска за наем (поднаем) жилых помещений</t>
  </si>
  <si>
    <t>23. Финансирование МПКХ на уборку от снега тротуаров, уборка которых ни за кем не закреплена</t>
  </si>
  <si>
    <t>24. Организация мероприятий по озеленению территории города Обнинска</t>
  </si>
  <si>
    <t>25. Ремонт раздевалок футбольного стадиона «Держава»</t>
  </si>
  <si>
    <t>26.Финансирование футбольного клуба «Квант»</t>
  </si>
  <si>
    <t>27. Органы территориального общественного самоуправления</t>
  </si>
  <si>
    <t>28. Установка ограждения и видеонаблюдения в МБОУ ДОД ЦРТДиЮ</t>
  </si>
  <si>
    <t>29. Реконструкция и строительство велодорожек</t>
  </si>
  <si>
    <t>30. Увеличение финансирования ОПАТП на компенсацию затрат по перевозке пассажиров</t>
  </si>
  <si>
    <t>31. Муниципальная целевая программа "Патриотическое воспитание молодежи города Обнинска"</t>
  </si>
  <si>
    <t>32. Спортивная площадка по ул. Энгельса, д.2 в рамках ГЦП по развитию физкультуры и спорта</t>
  </si>
  <si>
    <t>33. Информатика</t>
  </si>
  <si>
    <t>34. Дополнительные выплаты к заработной плате и выплаты за поднаем жилья работникам Федеральных государственных учреждений здравоохранения</t>
  </si>
  <si>
    <t>35. Приобретение дорогостоящих лекарств для онкологических больных</t>
  </si>
  <si>
    <t>Приложение №6 к решению Обнинского городского Собрания "О внесении изменений в решение Обнинского городского Собрания от 11 декабря 2012 года №01-39 "О бюджете города Обнинска на 2013 год и плановый период 2014 и 2015 годов"(в ред. решения от 26.03.2013г. №01-43) от "25" июня 2013 года№01-46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</si>
</sst>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SheetLayoutView="100" zoomScalePageLayoutView="0" workbookViewId="0" topLeftCell="A1">
      <selection activeCell="B1" sqref="B1:D1"/>
    </sheetView>
  </sheetViews>
  <sheetFormatPr defaultColWidth="31.8515625" defaultRowHeight="12.75"/>
  <cols>
    <col min="1" max="1" width="64.00390625" style="1" customWidth="1"/>
    <col min="2" max="2" width="18.57421875" style="1" customWidth="1"/>
    <col min="3" max="3" width="17.57421875" style="1" customWidth="1"/>
    <col min="4" max="4" width="18.28125" style="15" customWidth="1"/>
    <col min="5" max="16384" width="31.8515625" style="1" customWidth="1"/>
  </cols>
  <sheetData>
    <row r="1" spans="2:4" ht="67.5" customHeight="1">
      <c r="B1" s="23" t="s">
        <v>42</v>
      </c>
      <c r="C1" s="24"/>
      <c r="D1" s="24"/>
    </row>
    <row r="2" spans="2:3" ht="15.75">
      <c r="B2" s="3"/>
      <c r="C2" s="4"/>
    </row>
    <row r="3" spans="1:4" ht="52.5" customHeight="1">
      <c r="A3" s="21" t="s">
        <v>2</v>
      </c>
      <c r="B3" s="21"/>
      <c r="C3" s="22"/>
      <c r="D3" s="22"/>
    </row>
    <row r="4" spans="1:2" ht="15.75">
      <c r="A4" s="2"/>
      <c r="B4" s="2"/>
    </row>
    <row r="5" spans="1:4" ht="15.75">
      <c r="A5" s="5"/>
      <c r="D5" s="15" t="s">
        <v>4</v>
      </c>
    </row>
    <row r="6" spans="1:4" ht="78.75">
      <c r="A6" s="6" t="s">
        <v>1</v>
      </c>
      <c r="B6" s="14" t="s">
        <v>8</v>
      </c>
      <c r="C6" s="14" t="s">
        <v>6</v>
      </c>
      <c r="D6" s="14" t="s">
        <v>7</v>
      </c>
    </row>
    <row r="7" spans="1:4" s="13" customFormat="1" ht="34.5" customHeight="1">
      <c r="A7" s="7" t="s">
        <v>3</v>
      </c>
      <c r="B7" s="8">
        <v>24363</v>
      </c>
      <c r="C7" s="16">
        <f>-614-300-1500-800</f>
        <v>-3214</v>
      </c>
      <c r="D7" s="16">
        <f>SUM(B7:C7)</f>
        <v>21149</v>
      </c>
    </row>
    <row r="8" spans="1:4" s="13" customFormat="1" ht="30.75" customHeight="1">
      <c r="A8" s="7" t="s">
        <v>5</v>
      </c>
      <c r="B8" s="8">
        <v>56500</v>
      </c>
      <c r="C8" s="16">
        <f>-3000-7000-210-2000</f>
        <v>-12210</v>
      </c>
      <c r="D8" s="16">
        <f aca="true" t="shared" si="0" ref="D8:D41">SUM(B8:C8)</f>
        <v>44290</v>
      </c>
    </row>
    <row r="9" spans="1:4" s="13" customFormat="1" ht="30.75" customHeight="1">
      <c r="A9" s="7" t="s">
        <v>9</v>
      </c>
      <c r="B9" s="8">
        <v>63000</v>
      </c>
      <c r="C9" s="16"/>
      <c r="D9" s="16">
        <v>63000</v>
      </c>
    </row>
    <row r="10" spans="1:4" s="13" customFormat="1" ht="18.75" customHeight="1">
      <c r="A10" s="7" t="s">
        <v>10</v>
      </c>
      <c r="B10" s="20">
        <v>75000</v>
      </c>
      <c r="C10" s="16">
        <f>-7121.2-105.3-2000</f>
        <v>-9226.5</v>
      </c>
      <c r="D10" s="16">
        <v>65773</v>
      </c>
    </row>
    <row r="11" spans="1:4" s="19" customFormat="1" ht="19.5" customHeight="1">
      <c r="A11" s="17" t="s">
        <v>11</v>
      </c>
      <c r="B11" s="9">
        <v>20000</v>
      </c>
      <c r="C11" s="18">
        <f>-2867.4-1000-600-595-1500</f>
        <v>-6562.4</v>
      </c>
      <c r="D11" s="18">
        <f t="shared" si="0"/>
        <v>13437.6</v>
      </c>
    </row>
    <row r="12" spans="1:4" s="13" customFormat="1" ht="18" customHeight="1">
      <c r="A12" s="7" t="s">
        <v>12</v>
      </c>
      <c r="B12" s="9">
        <v>13654</v>
      </c>
      <c r="C12" s="16"/>
      <c r="D12" s="16">
        <f t="shared" si="0"/>
        <v>13654</v>
      </c>
    </row>
    <row r="13" spans="1:4" s="13" customFormat="1" ht="34.5" customHeight="1">
      <c r="A13" s="7" t="s">
        <v>13</v>
      </c>
      <c r="B13" s="9">
        <v>12000</v>
      </c>
      <c r="C13" s="16"/>
      <c r="D13" s="16">
        <f t="shared" si="0"/>
        <v>12000</v>
      </c>
    </row>
    <row r="14" spans="1:4" s="13" customFormat="1" ht="17.25" customHeight="1">
      <c r="A14" s="7" t="s">
        <v>14</v>
      </c>
      <c r="B14" s="9">
        <v>5000</v>
      </c>
      <c r="C14" s="16"/>
      <c r="D14" s="16">
        <f t="shared" si="0"/>
        <v>5000</v>
      </c>
    </row>
    <row r="15" spans="1:4" s="13" customFormat="1" ht="17.25" customHeight="1">
      <c r="A15" s="7" t="s">
        <v>15</v>
      </c>
      <c r="B15" s="9">
        <v>1500</v>
      </c>
      <c r="C15" s="16"/>
      <c r="D15" s="16">
        <f t="shared" si="0"/>
        <v>1500</v>
      </c>
    </row>
    <row r="16" spans="1:4" s="13" customFormat="1" ht="36.75" customHeight="1">
      <c r="A16" s="7" t="s">
        <v>16</v>
      </c>
      <c r="B16" s="9">
        <v>10000</v>
      </c>
      <c r="C16" s="16"/>
      <c r="D16" s="16">
        <f t="shared" si="0"/>
        <v>10000</v>
      </c>
    </row>
    <row r="17" spans="1:4" s="13" customFormat="1" ht="36" customHeight="1">
      <c r="A17" s="7" t="s">
        <v>17</v>
      </c>
      <c r="B17" s="9">
        <v>16000</v>
      </c>
      <c r="C17" s="16">
        <f>-600-1829-250-100-270</f>
        <v>-3049</v>
      </c>
      <c r="D17" s="16">
        <f t="shared" si="0"/>
        <v>12951</v>
      </c>
    </row>
    <row r="18" spans="1:4" s="13" customFormat="1" ht="48.75" customHeight="1">
      <c r="A18" s="7" t="s">
        <v>18</v>
      </c>
      <c r="B18" s="9">
        <v>15714</v>
      </c>
      <c r="C18" s="16">
        <v>-15714</v>
      </c>
      <c r="D18" s="16">
        <f t="shared" si="0"/>
        <v>0</v>
      </c>
    </row>
    <row r="19" spans="1:4" s="13" customFormat="1" ht="15" customHeight="1">
      <c r="A19" s="7" t="s">
        <v>19</v>
      </c>
      <c r="B19" s="9">
        <v>5000</v>
      </c>
      <c r="C19" s="16"/>
      <c r="D19" s="16">
        <f t="shared" si="0"/>
        <v>5000</v>
      </c>
    </row>
    <row r="20" spans="1:4" s="13" customFormat="1" ht="64.5" customHeight="1">
      <c r="A20" s="7" t="s">
        <v>20</v>
      </c>
      <c r="B20" s="9">
        <v>2500</v>
      </c>
      <c r="C20" s="16"/>
      <c r="D20" s="16">
        <f t="shared" si="0"/>
        <v>2500</v>
      </c>
    </row>
    <row r="21" spans="1:4" s="13" customFormat="1" ht="21" customHeight="1">
      <c r="A21" s="7" t="s">
        <v>21</v>
      </c>
      <c r="B21" s="8">
        <v>250</v>
      </c>
      <c r="C21" s="16"/>
      <c r="D21" s="16">
        <f t="shared" si="0"/>
        <v>250</v>
      </c>
    </row>
    <row r="22" spans="1:4" s="13" customFormat="1" ht="34.5" customHeight="1">
      <c r="A22" s="7" t="s">
        <v>22</v>
      </c>
      <c r="B22" s="8">
        <v>1000</v>
      </c>
      <c r="C22" s="16"/>
      <c r="D22" s="16">
        <f t="shared" si="0"/>
        <v>1000</v>
      </c>
    </row>
    <row r="23" spans="1:4" s="13" customFormat="1" ht="36" customHeight="1">
      <c r="A23" s="10" t="s">
        <v>23</v>
      </c>
      <c r="B23" s="8">
        <v>200</v>
      </c>
      <c r="C23" s="16"/>
      <c r="D23" s="16">
        <f t="shared" si="0"/>
        <v>200</v>
      </c>
    </row>
    <row r="24" spans="1:4" s="13" customFormat="1" ht="19.5" customHeight="1">
      <c r="A24" s="7" t="s">
        <v>24</v>
      </c>
      <c r="B24" s="8">
        <v>2000</v>
      </c>
      <c r="C24" s="16"/>
      <c r="D24" s="16">
        <f t="shared" si="0"/>
        <v>2000</v>
      </c>
    </row>
    <row r="25" spans="1:4" s="13" customFormat="1" ht="21" customHeight="1">
      <c r="A25" s="7" t="s">
        <v>25</v>
      </c>
      <c r="B25" s="8">
        <v>1500</v>
      </c>
      <c r="C25" s="16"/>
      <c r="D25" s="16">
        <f t="shared" si="0"/>
        <v>1500</v>
      </c>
    </row>
    <row r="26" spans="1:4" s="13" customFormat="1" ht="33.75" customHeight="1">
      <c r="A26" s="7" t="s">
        <v>26</v>
      </c>
      <c r="B26" s="8">
        <v>800</v>
      </c>
      <c r="C26" s="16"/>
      <c r="D26" s="16">
        <f t="shared" si="0"/>
        <v>800</v>
      </c>
    </row>
    <row r="27" spans="1:4" s="13" customFormat="1" ht="33.75" customHeight="1">
      <c r="A27" s="7" t="s">
        <v>27</v>
      </c>
      <c r="B27" s="8">
        <v>1800</v>
      </c>
      <c r="C27" s="16">
        <v>-200</v>
      </c>
      <c r="D27" s="16">
        <f t="shared" si="0"/>
        <v>1600</v>
      </c>
    </row>
    <row r="28" spans="1:4" s="13" customFormat="1" ht="54.75" customHeight="1">
      <c r="A28" s="7" t="s">
        <v>28</v>
      </c>
      <c r="B28" s="8">
        <v>3000</v>
      </c>
      <c r="C28" s="16">
        <v>-2200</v>
      </c>
      <c r="D28" s="16">
        <f t="shared" si="0"/>
        <v>800</v>
      </c>
    </row>
    <row r="29" spans="1:4" s="13" customFormat="1" ht="33" customHeight="1">
      <c r="A29" s="7" t="s">
        <v>29</v>
      </c>
      <c r="B29" s="8">
        <v>500</v>
      </c>
      <c r="C29" s="16"/>
      <c r="D29" s="16">
        <f t="shared" si="0"/>
        <v>500</v>
      </c>
    </row>
    <row r="30" spans="1:4" s="13" customFormat="1" ht="19.5" customHeight="1">
      <c r="A30" s="7" t="s">
        <v>30</v>
      </c>
      <c r="B30" s="8">
        <v>5000</v>
      </c>
      <c r="C30" s="16">
        <v>-5000</v>
      </c>
      <c r="D30" s="16">
        <f t="shared" si="0"/>
        <v>0</v>
      </c>
    </row>
    <row r="31" spans="1:4" s="13" customFormat="1" ht="21" customHeight="1">
      <c r="A31" s="7" t="s">
        <v>31</v>
      </c>
      <c r="B31" s="8">
        <v>6000</v>
      </c>
      <c r="C31" s="16"/>
      <c r="D31" s="16">
        <f t="shared" si="0"/>
        <v>6000</v>
      </c>
    </row>
    <row r="32" spans="1:4" s="13" customFormat="1" ht="20.25" customHeight="1">
      <c r="A32" s="7" t="s">
        <v>32</v>
      </c>
      <c r="B32" s="8">
        <v>1000</v>
      </c>
      <c r="C32" s="16"/>
      <c r="D32" s="16">
        <f t="shared" si="0"/>
        <v>1000</v>
      </c>
    </row>
    <row r="33" spans="1:4" s="13" customFormat="1" ht="20.25" customHeight="1">
      <c r="A33" s="7" t="s">
        <v>33</v>
      </c>
      <c r="B33" s="8">
        <v>100</v>
      </c>
      <c r="C33" s="16"/>
      <c r="D33" s="16">
        <f t="shared" si="0"/>
        <v>100</v>
      </c>
    </row>
    <row r="34" spans="1:4" s="13" customFormat="1" ht="31.5" customHeight="1">
      <c r="A34" s="7" t="s">
        <v>34</v>
      </c>
      <c r="B34" s="8">
        <v>1400</v>
      </c>
      <c r="C34" s="16"/>
      <c r="D34" s="16">
        <f t="shared" si="0"/>
        <v>1400</v>
      </c>
    </row>
    <row r="35" spans="1:4" s="19" customFormat="1" ht="19.5" customHeight="1">
      <c r="A35" s="17" t="s">
        <v>35</v>
      </c>
      <c r="B35" s="9">
        <v>3000</v>
      </c>
      <c r="C35" s="18">
        <v>-1052.7</v>
      </c>
      <c r="D35" s="18">
        <f t="shared" si="0"/>
        <v>1947.3</v>
      </c>
    </row>
    <row r="36" spans="1:4" s="13" customFormat="1" ht="32.25" customHeight="1">
      <c r="A36" s="7" t="s">
        <v>36</v>
      </c>
      <c r="B36" s="8">
        <v>8000</v>
      </c>
      <c r="C36" s="16">
        <v>-7200</v>
      </c>
      <c r="D36" s="16">
        <f t="shared" si="0"/>
        <v>800</v>
      </c>
    </row>
    <row r="37" spans="1:4" s="13" customFormat="1" ht="32.25" customHeight="1">
      <c r="A37" s="7" t="s">
        <v>37</v>
      </c>
      <c r="B37" s="8">
        <v>500</v>
      </c>
      <c r="C37" s="16"/>
      <c r="D37" s="16">
        <f t="shared" si="0"/>
        <v>500</v>
      </c>
    </row>
    <row r="38" spans="1:4" s="13" customFormat="1" ht="32.25" customHeight="1">
      <c r="A38" s="7" t="s">
        <v>38</v>
      </c>
      <c r="B38" s="8">
        <v>3000</v>
      </c>
      <c r="C38" s="16"/>
      <c r="D38" s="16">
        <f t="shared" si="0"/>
        <v>3000</v>
      </c>
    </row>
    <row r="39" spans="1:4" s="13" customFormat="1" ht="15" customHeight="1">
      <c r="A39" s="7" t="s">
        <v>39</v>
      </c>
      <c r="B39" s="8">
        <v>1500</v>
      </c>
      <c r="C39" s="16"/>
      <c r="D39" s="16">
        <f t="shared" si="0"/>
        <v>1500</v>
      </c>
    </row>
    <row r="40" spans="1:4" s="13" customFormat="1" ht="49.5" customHeight="1">
      <c r="A40" s="7" t="s">
        <v>40</v>
      </c>
      <c r="B40" s="8">
        <v>5000</v>
      </c>
      <c r="C40" s="16"/>
      <c r="D40" s="16">
        <f t="shared" si="0"/>
        <v>5000</v>
      </c>
    </row>
    <row r="41" spans="1:4" s="13" customFormat="1" ht="30" customHeight="1">
      <c r="A41" s="7" t="s">
        <v>41</v>
      </c>
      <c r="B41" s="8">
        <v>3000</v>
      </c>
      <c r="C41" s="16"/>
      <c r="D41" s="16">
        <f t="shared" si="0"/>
        <v>3000</v>
      </c>
    </row>
    <row r="42" spans="1:4" ht="15.75">
      <c r="A42" s="11" t="s">
        <v>0</v>
      </c>
      <c r="B42" s="12">
        <f>SUM(B7:B41)</f>
        <v>368781</v>
      </c>
      <c r="C42" s="12">
        <f>SUM(C7:C41)</f>
        <v>-65628.6</v>
      </c>
      <c r="D42" s="12">
        <f>SUM(D7:D41)</f>
        <v>303151.89999999997</v>
      </c>
    </row>
  </sheetData>
  <sheetProtection/>
  <mergeCells count="2">
    <mergeCell ref="A3:D3"/>
    <mergeCell ref="B1:D1"/>
  </mergeCells>
  <printOptions/>
  <pageMargins left="1.08" right="0.75" top="0.6" bottom="1" header="0.37" footer="0.5"/>
  <pageSetup firstPageNumber="31" useFirstPageNumber="1" fitToHeight="0" fitToWidth="1" horizontalDpi="600" verticalDpi="6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2013-06-13T10:46:28Z</cp:lastPrinted>
  <dcterms:created xsi:type="dcterms:W3CDTF">1996-10-08T23:32:33Z</dcterms:created>
  <dcterms:modified xsi:type="dcterms:W3CDTF">2013-07-02T08:30:06Z</dcterms:modified>
  <cp:category/>
  <cp:version/>
  <cp:contentType/>
  <cp:contentStatus/>
</cp:coreProperties>
</file>